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1 INFORMACION CONTABLE\"/>
    </mc:Choice>
  </mc:AlternateContent>
  <xr:revisionPtr revIDLastSave="0" documentId="13_ncr:1_{44837B4E-50D0-42C5-B7B2-20570EE421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4" l="1"/>
  <c r="F46" i="4"/>
  <c r="F42" i="4"/>
  <c r="E42" i="4"/>
  <c r="F35" i="4"/>
  <c r="E35" i="4"/>
  <c r="F30" i="4"/>
  <c r="E30" i="4"/>
  <c r="F14" i="4"/>
  <c r="F26" i="4" s="1"/>
  <c r="F24" i="4"/>
  <c r="E24" i="4"/>
  <c r="E14" i="4"/>
  <c r="B26" i="4"/>
  <c r="B13" i="4"/>
  <c r="C13" i="4"/>
  <c r="C26" i="4"/>
  <c r="E46" i="4" l="1"/>
  <c r="E26" i="4"/>
  <c r="B28" i="4"/>
  <c r="C28" i="4"/>
  <c r="E48" i="4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<sst xmlns="http://schemas.openxmlformats.org/spreadsheetml/2006/main" count="62" uniqueCount="61">
  <si>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</si>
  <si>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</si>
  <si>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</si>
  <si>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</si>
  <si>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</si>
  <si>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</si>
  <si>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</si>
  <si>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</si>
  <si>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</si>
  <si>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</si>
  <si>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</si>
  <si>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</si>
  <si>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</si>
  <si>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</si>
  <si>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</si>
  <si>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</si>
  <si>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</si>
  <si>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</si>
  <si>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</si>
  <si>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</si>
  <si>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</si>
  <si>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</si>
  <si>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</si>
  <si>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</si>
  <si>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</si>
  <si>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</si>
  <si>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</si>
  <si>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</si>
  <si>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</si>
  <si>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</si>
  <si>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</si>
  <si>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</si>
  <si>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</si>
  <si>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</si>
  <si>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</si>
  <si>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</si>
  <si>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</si>
  <si>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</si>
  <si>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</si>
  <si>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</si>
  <si>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</si>
  <si>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</si>
  <si>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</si>
  <si>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</si>
  <si>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</si>
  <si>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</si>
  <si>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</si>
  <si>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</si>
  <si>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</si>
  <si>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</si>
  <si>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</si>
  <si>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</si>
  <si>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</si>
  <si>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</si>
  <si>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</si>
  <si>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</si>
  <si>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</si>
  <si>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</si>
  <si>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</si>
  <si>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</si>
  <si>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Vivienda de León, Guanajuato (IMUVI)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</si>
</sst>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2065020</xdr:colOff>
      <xdr:row>54</xdr:row>
      <xdr:rowOff>7620</xdr:rowOff>
    </xdr:from>
    <xdr:to>
      <xdr:col>4</xdr:col>
      <xdr:colOff>121920</xdr:colOff>
      <xdr:row>59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E12EE63-1542-4DD0-AB9F-23569EAD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8599170"/>
          <a:ext cx="693420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52</v>
      </c>
      <c r="B2" s="6">
        <v>2023</v>
      </c>
      <c r="C2" s="6">
        <v>2022</v>
      </c>
      <c r="D2" s="6" t="s">
        <v>52</v>
      </c>
      <c r="E2" s="6">
        <v>2023</v>
      </c>
      <c r="F2" s="6">
        <v>2022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225208774.08000001</v>
      </c>
      <c r="C5" s="11">
        <v>188440189.63999999</v>
      </c>
      <c r="D5" s="10" t="s">
        <v>36</v>
      </c>
      <c r="E5" s="11">
        <v>4217852.03</v>
      </c>
      <c r="F5" s="12">
        <v>7299762.3499999996</v>
      </c>
    </row>
    <row r="6" spans="1:6" x14ac:dyDescent="0.2">
      <c r="A6" s="10" t="s">
        <v>23</v>
      </c>
      <c r="B6" s="11">
        <v>29627405.609999999</v>
      </c>
      <c r="C6" s="11">
        <v>23477724.079999998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6256307.5999999996</v>
      </c>
      <c r="C7" s="11">
        <v>5904875.46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234211321.18000001</v>
      </c>
      <c r="C8" s="11">
        <v>226472403.5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-1650088.71</v>
      </c>
      <c r="C10" s="11">
        <v>-1650088.71</v>
      </c>
      <c r="D10" s="10" t="s">
        <v>39</v>
      </c>
      <c r="E10" s="11">
        <v>26866677.59</v>
      </c>
      <c r="F10" s="12">
        <v>23756914.34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SUM(B5:B11)</f>
        <v>493653719.76000005</v>
      </c>
      <c r="C13" s="14">
        <f>SUM(C5:C11)</f>
        <v>442645103.96999997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SUM(E5:E12)</f>
        <v>31084529.620000001</v>
      </c>
      <c r="F14" s="19">
        <f>SUM(F5:F12)</f>
        <v>31056676.689999998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186303021.46000001</v>
      </c>
      <c r="C17" s="11">
        <v>192056709.03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48053878.25</v>
      </c>
      <c r="C18" s="11">
        <v>48053878.25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19618805.98</v>
      </c>
      <c r="C19" s="11">
        <v>19003544.870000001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3218755.25</v>
      </c>
      <c r="C20" s="11">
        <v>2876014.11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-37045015.700000003</v>
      </c>
      <c r="C21" s="11">
        <v>-34197273.57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12">
        <v>0</v>
      </c>
      <c r="D24" s="9" t="s">
        <v>57</v>
      </c>
      <c r="E24" s="14">
        <f>SUM(E17:E22)</f>
        <v>0</v>
      </c>
      <c r="F24" s="19">
        <f>SUM(F17:F23)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SUM(B16:B24)</f>
        <v>220149445.24000001</v>
      </c>
      <c r="C26" s="14">
        <f>SUM(C16:C24)</f>
        <v>227792872.69000003</v>
      </c>
      <c r="D26" s="21" t="s">
        <v>50</v>
      </c>
      <c r="E26" s="14">
        <f>+E14+E24</f>
        <v>31084529.620000001</v>
      </c>
      <c r="F26" s="19">
        <f>+F14+F24</f>
        <v>31056676.689999998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713803165</v>
      </c>
      <c r="C28" s="14">
        <f>+C13+C26</f>
        <v>670437976.65999997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25"/>
      <c r="D30" s="9" t="s">
        <v>42</v>
      </c>
      <c r="E30" s="14">
        <f>SUM(E31:E33)</f>
        <v>258531590.39999998</v>
      </c>
      <c r="F30" s="19">
        <f>SUM(F31:F33)</f>
        <v>256855631.35999998</v>
      </c>
    </row>
    <row r="31" spans="1:6" x14ac:dyDescent="0.2">
      <c r="A31" s="22"/>
      <c r="B31" s="23"/>
      <c r="C31" s="25"/>
      <c r="D31" s="10" t="s">
        <v>2</v>
      </c>
      <c r="E31" s="11">
        <v>171071619.38999999</v>
      </c>
      <c r="F31" s="12">
        <v>171071619.38999999</v>
      </c>
    </row>
    <row r="32" spans="1:6" x14ac:dyDescent="0.2">
      <c r="A32" s="22"/>
      <c r="B32" s="23"/>
      <c r="C32" s="16"/>
      <c r="D32" s="10" t="s">
        <v>13</v>
      </c>
      <c r="E32" s="11">
        <v>87459971.010000005</v>
      </c>
      <c r="F32" s="12">
        <v>85784011.969999999</v>
      </c>
    </row>
    <row r="33" spans="1:6" x14ac:dyDescent="0.2">
      <c r="A33" s="22"/>
      <c r="B33" s="23"/>
      <c r="C33" s="16"/>
      <c r="D33" s="10" t="s">
        <v>45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25"/>
    </row>
    <row r="35" spans="1:6" x14ac:dyDescent="0.2">
      <c r="A35" s="22"/>
      <c r="B35" s="23"/>
      <c r="C35" s="16"/>
      <c r="D35" s="9" t="s">
        <v>44</v>
      </c>
      <c r="E35" s="14">
        <f>SUM(E36:E40)</f>
        <v>424187044.98000002</v>
      </c>
      <c r="F35" s="19">
        <f>SUM(F36:F40)</f>
        <v>382525668.61000001</v>
      </c>
    </row>
    <row r="36" spans="1:6" x14ac:dyDescent="0.2">
      <c r="A36" s="22"/>
      <c r="B36" s="23"/>
      <c r="C36" s="16"/>
      <c r="D36" s="10" t="s">
        <v>46</v>
      </c>
      <c r="E36" s="11">
        <v>41661376.369999997</v>
      </c>
      <c r="F36" s="12">
        <v>30656470.010000002</v>
      </c>
    </row>
    <row r="37" spans="1:6" x14ac:dyDescent="0.2">
      <c r="A37" s="22"/>
      <c r="B37" s="23"/>
      <c r="C37" s="16"/>
      <c r="D37" s="10" t="s">
        <v>14</v>
      </c>
      <c r="E37" s="11">
        <v>380505211.68000001</v>
      </c>
      <c r="F37" s="12">
        <v>349848741.67000002</v>
      </c>
    </row>
    <row r="38" spans="1:6" x14ac:dyDescent="0.2">
      <c r="A38" s="22"/>
      <c r="B38" s="23"/>
      <c r="C38" s="16"/>
      <c r="D38" s="10" t="s">
        <v>3</v>
      </c>
      <c r="E38" s="11">
        <v>3005470.66</v>
      </c>
      <c r="F38" s="12">
        <v>3005470.66</v>
      </c>
    </row>
    <row r="39" spans="1:6" x14ac:dyDescent="0.2">
      <c r="A39" s="22"/>
      <c r="B39" s="23"/>
      <c r="C39" s="16"/>
      <c r="D39" s="10" t="s">
        <v>4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47</v>
      </c>
      <c r="E40" s="11">
        <v>-985013.73</v>
      </c>
      <c r="F40" s="12">
        <v>-985013.73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59</v>
      </c>
      <c r="E42" s="14">
        <f>SUM(E43:E44)</f>
        <v>0</v>
      </c>
      <c r="F42" s="19">
        <f>SUM(F43:F44)</f>
        <v>0</v>
      </c>
    </row>
    <row r="43" spans="1:6" x14ac:dyDescent="0.2">
      <c r="A43" s="22"/>
      <c r="B43" s="23"/>
      <c r="C43" s="16"/>
      <c r="D43" s="10" t="s">
        <v>15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16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48</v>
      </c>
      <c r="E46" s="14">
        <f>+E30+E35+E42</f>
        <v>682718635.38</v>
      </c>
      <c r="F46" s="19">
        <f>+F30+F35+F42</f>
        <v>639381299.97000003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25"/>
      <c r="D48" s="9" t="s">
        <v>49</v>
      </c>
      <c r="E48" s="14">
        <f>+E26+E46</f>
        <v>713803165</v>
      </c>
      <c r="F48" s="14">
        <f>+F26+F46</f>
        <v>670437976.66000009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2023-10-13T16:45:45Z</cp:lastPrinted>
  <dcterms:created xsi:type="dcterms:W3CDTF">2012-12-11T20:26:08Z</dcterms:created>
  <dcterms:modified xsi:type="dcterms:W3CDTF">2023-10-24T16:18:19Z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